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11c91f1f616bdea5/Skrivebord/Colin nyere/Naturvernforbundet/Økonomi/Utgifter 2025/"/>
    </mc:Choice>
  </mc:AlternateContent>
  <xr:revisionPtr revIDLastSave="0" documentId="8_{A4C35832-39ED-4C84-9A73-E7C38E19C5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gnskap og budsjett" sheetId="1" r:id="rId1"/>
    <sheet name="Kommentarer" sheetId="2" r:id="rId2"/>
    <sheet name="Bilagsføring" sheetId="5" r:id="rId3"/>
    <sheet name="Vedlegg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BA21" i="5" l="1"/>
  <c r="BA22" i="5"/>
  <c r="BA5" i="5"/>
  <c r="BA6" i="5"/>
  <c r="BA7" i="5"/>
  <c r="BA8" i="5"/>
  <c r="BA12" i="5"/>
  <c r="BA13" i="5"/>
  <c r="BA14" i="5"/>
  <c r="BA15" i="5"/>
  <c r="BA16" i="5"/>
  <c r="BA17" i="5"/>
  <c r="BA18" i="5"/>
  <c r="BA19" i="5"/>
  <c r="BA20" i="5"/>
  <c r="BA4" i="5"/>
  <c r="E12" i="1"/>
  <c r="D12" i="1"/>
  <c r="E24" i="1"/>
  <c r="E26" i="1" l="1"/>
  <c r="C12" i="1"/>
  <c r="C24" i="1"/>
  <c r="D26" i="1"/>
  <c r="C26" i="1" l="1"/>
</calcChain>
</file>

<file path=xl/sharedStrings.xml><?xml version="1.0" encoding="utf-8"?>
<sst xmlns="http://schemas.openxmlformats.org/spreadsheetml/2006/main" count="55" uniqueCount="41">
  <si>
    <t>Inntekter</t>
  </si>
  <si>
    <t>Kommunale/offentlige tilskudd</t>
  </si>
  <si>
    <t>Medlemskontingent</t>
  </si>
  <si>
    <t>Andre inntekter</t>
  </si>
  <si>
    <t>Momskompensasjon</t>
  </si>
  <si>
    <t>Renter</t>
  </si>
  <si>
    <t>Sum</t>
  </si>
  <si>
    <t>Utgifter</t>
  </si>
  <si>
    <t>Transport</t>
  </si>
  <si>
    <t>Møter</t>
  </si>
  <si>
    <t>Landsmøte</t>
  </si>
  <si>
    <t>Materiell/stand</t>
  </si>
  <si>
    <t>Gebyr, nettbank</t>
  </si>
  <si>
    <t>Aktivitet 1</t>
  </si>
  <si>
    <t>Aktivitet 2</t>
  </si>
  <si>
    <t>Aktivitet 4</t>
  </si>
  <si>
    <r>
      <t>Resultat</t>
    </r>
    <r>
      <rPr>
        <sz val="11"/>
        <color theme="1"/>
        <rFont val="Arial"/>
        <family val="2"/>
        <scheme val="minor"/>
      </rPr>
      <t xml:space="preserve"> </t>
    </r>
  </si>
  <si>
    <t>Lokallaget har til gode (fordringer)</t>
  </si>
  <si>
    <t>Lokallaget skylder (gjeld)</t>
  </si>
  <si>
    <t xml:space="preserve">BILAG NR: </t>
  </si>
  <si>
    <t>SUM</t>
  </si>
  <si>
    <t>Porto, utsending til medlemmer</t>
  </si>
  <si>
    <t xml:space="preserve">Seminarer </t>
  </si>
  <si>
    <t>Aktiviter 3</t>
  </si>
  <si>
    <t xml:space="preserve">Administrasjon </t>
  </si>
  <si>
    <t xml:space="preserve">Postutsending </t>
  </si>
  <si>
    <t xml:space="preserve">Kalendre </t>
  </si>
  <si>
    <t xml:space="preserve">Noter </t>
  </si>
  <si>
    <t>Regnskap 2024</t>
  </si>
  <si>
    <t>Støtte gode formål og materiell</t>
  </si>
  <si>
    <t>Kurs</t>
  </si>
  <si>
    <t>Saldo på bank 31.12.2024</t>
  </si>
  <si>
    <t>Differanse   minus -</t>
  </si>
  <si>
    <t>Saldo på bank 31.12.2025</t>
  </si>
  <si>
    <t>Regnskap 2025</t>
  </si>
  <si>
    <t>Budsjett 2026</t>
  </si>
  <si>
    <t xml:space="preserve">Regnskap 2025 og 2024 og budsjett 2026 for Naturvernforbundet i Oslo Vest </t>
  </si>
  <si>
    <t xml:space="preserve">2) NOV arrangerte mange møter i 2025 (utgifter til leie, mat, foredragsholdere mv.)       </t>
  </si>
  <si>
    <t xml:space="preserve">4) Det ble i løpet av 2025 arrangert mange kurs bl.a. to kurs i artsregistrering, et slåttekurs, et slipekurs for ljå mv. </t>
  </si>
  <si>
    <t>1) NOV hadde i 2025 noe lavere samlet inntekt enn i 2024</t>
  </si>
  <si>
    <t xml:space="preserve">3) Grønn studentsamling ble støtte med  med kr. 20000,-. I 2026 vil NOV gi samlet 40000 kr. til miljøprosjekter.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</si>
</sst>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kr&quot;\ * #,##0.00_ ;_ &quot;kr&quot;\ * \-#,##0.00_ ;_ &quot;kr&quot;\ * &quot;-&quot;??_ ;_ @_ 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2" borderId="3" xfId="0" applyFill="1" applyBorder="1"/>
    <xf numFmtId="0" fontId="3" fillId="2" borderId="0" xfId="0" applyFont="1" applyFill="1"/>
    <xf numFmtId="0" fontId="4" fillId="0" borderId="0" xfId="0" applyFont="1" applyAlignment="1">
      <alignment horizontal="right"/>
    </xf>
    <xf numFmtId="0" fontId="2" fillId="0" borderId="0" xfId="0" applyFont="1"/>
    <xf numFmtId="164" fontId="1" fillId="0" borderId="0" xfId="1" applyFont="1"/>
    <xf numFmtId="0" fontId="0" fillId="3" borderId="0" xfId="0" applyFill="1"/>
    <xf numFmtId="164" fontId="1" fillId="3" borderId="0" xfId="1" applyFont="1" applyFill="1"/>
    <xf numFmtId="2" fontId="0" fillId="2" borderId="0" xfId="0" applyNumberFormat="1" applyFill="1"/>
    <xf numFmtId="2" fontId="2" fillId="2" borderId="2" xfId="0" applyNumberFormat="1" applyFont="1" applyFill="1" applyBorder="1"/>
    <xf numFmtId="2" fontId="0" fillId="2" borderId="3" xfId="0" applyNumberFormat="1" applyFill="1" applyBorder="1"/>
    <xf numFmtId="0" fontId="0" fillId="2" borderId="0" xfId="0" applyFill="1" applyAlignment="1">
      <alignment horizontal="right"/>
    </xf>
    <xf numFmtId="1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</cellXfs>
  <cellStyles count="2">
    <cellStyle name="Normal" xfId="0" builtinId="0"/>
    <cellStyle name="Valuta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260350</xdr:colOff>
      <xdr:row>2</xdr:row>
      <xdr:rowOff>80010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B0AF1AA-13AD-4D50-917C-7D0C9B8B6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82880"/>
          <a:ext cx="2470150" cy="262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39"/>
  <sheetViews>
    <sheetView tabSelected="1" zoomScaleNormal="100" workbookViewId="0">
      <selection activeCell="H5" sqref="H5"/>
    </sheetView>
  </sheetViews>
  <sheetFormatPr baseColWidth="10" defaultColWidth="11" defaultRowHeight="13.8" x14ac:dyDescent="0.25"/>
  <cols>
    <col min="1" max="1" width="6.19921875" style="1" customWidth="1"/>
    <col min="2" max="2" width="29" style="1" customWidth="1"/>
    <col min="3" max="5" width="15.19921875" style="1" customWidth="1"/>
    <col min="6" max="16384" width="11" style="1"/>
  </cols>
  <sheetData>
    <row r="1" spans="2:6" ht="14.25" customHeight="1" x14ac:dyDescent="0.3">
      <c r="E1" s="8"/>
    </row>
    <row r="3" spans="2:6" ht="20.25" customHeight="1" x14ac:dyDescent="0.25"/>
    <row r="4" spans="2:6" x14ac:dyDescent="0.25">
      <c r="B4" s="2" t="s">
        <v>36</v>
      </c>
    </row>
    <row r="6" spans="2:6" ht="14.4" thickBot="1" x14ac:dyDescent="0.3">
      <c r="B6" s="3" t="s">
        <v>0</v>
      </c>
      <c r="C6" s="3" t="s">
        <v>28</v>
      </c>
      <c r="D6" s="3" t="s">
        <v>34</v>
      </c>
      <c r="E6" s="3" t="s">
        <v>35</v>
      </c>
    </row>
    <row r="7" spans="2:6" x14ac:dyDescent="0.25">
      <c r="B7" s="1" t="s">
        <v>1</v>
      </c>
      <c r="C7" s="13">
        <v>0</v>
      </c>
      <c r="D7" s="13">
        <v>0</v>
      </c>
      <c r="E7" s="13">
        <v>0</v>
      </c>
    </row>
    <row r="8" spans="2:6" x14ac:dyDescent="0.25">
      <c r="B8" s="1" t="s">
        <v>2</v>
      </c>
      <c r="C8" s="13">
        <v>97746.6</v>
      </c>
      <c r="D8" s="13">
        <v>89441.5</v>
      </c>
      <c r="E8" s="13">
        <v>90000</v>
      </c>
      <c r="F8" s="17">
        <v>1</v>
      </c>
    </row>
    <row r="9" spans="2:6" x14ac:dyDescent="0.25">
      <c r="B9" s="1" t="s">
        <v>3</v>
      </c>
      <c r="C9" s="13">
        <v>0</v>
      </c>
      <c r="D9" s="13">
        <v>0</v>
      </c>
      <c r="E9" s="13">
        <v>0</v>
      </c>
    </row>
    <row r="10" spans="2:6" x14ac:dyDescent="0.25">
      <c r="B10" s="1" t="s">
        <v>4</v>
      </c>
      <c r="C10" s="13">
        <v>7039</v>
      </c>
      <c r="D10" s="13">
        <v>5930</v>
      </c>
      <c r="E10" s="13">
        <v>7000</v>
      </c>
    </row>
    <row r="11" spans="2:6" x14ac:dyDescent="0.25">
      <c r="B11" s="1" t="s">
        <v>5</v>
      </c>
      <c r="C11" s="13">
        <v>0</v>
      </c>
      <c r="D11" s="13">
        <v>0</v>
      </c>
      <c r="E11" s="13">
        <v>0</v>
      </c>
    </row>
    <row r="12" spans="2:6" ht="14.4" thickBot="1" x14ac:dyDescent="0.3">
      <c r="B12" s="4" t="s">
        <v>6</v>
      </c>
      <c r="C12" s="14">
        <f>SUM(C7:C11)</f>
        <v>104785.60000000001</v>
      </c>
      <c r="D12" s="14">
        <f>SUM(D7:D11)</f>
        <v>95371.5</v>
      </c>
      <c r="E12" s="14">
        <f>SUM(E7:E11)</f>
        <v>97000</v>
      </c>
    </row>
    <row r="13" spans="2:6" ht="14.4" thickTop="1" x14ac:dyDescent="0.25">
      <c r="C13" s="13"/>
      <c r="D13" s="13"/>
      <c r="E13" s="13"/>
    </row>
    <row r="14" spans="2:6" x14ac:dyDescent="0.25">
      <c r="C14" s="13"/>
      <c r="D14" s="13"/>
      <c r="E14" s="13"/>
    </row>
    <row r="15" spans="2:6" ht="14.4" thickBot="1" x14ac:dyDescent="0.3">
      <c r="B15" s="4" t="s">
        <v>7</v>
      </c>
      <c r="C15" s="14" t="s">
        <v>28</v>
      </c>
      <c r="D15" s="14" t="s">
        <v>34</v>
      </c>
      <c r="E15" s="14" t="s">
        <v>35</v>
      </c>
    </row>
    <row r="16" spans="2:6" ht="14.4" thickTop="1" x14ac:dyDescent="0.25">
      <c r="B16" s="1" t="s">
        <v>24</v>
      </c>
      <c r="C16" s="13">
        <v>5884.47</v>
      </c>
      <c r="D16" s="13">
        <v>0</v>
      </c>
      <c r="E16" s="13">
        <v>0</v>
      </c>
    </row>
    <row r="17" spans="2:6" x14ac:dyDescent="0.25">
      <c r="B17" s="1" t="s">
        <v>9</v>
      </c>
      <c r="C17" s="13">
        <v>19299.77</v>
      </c>
      <c r="D17" s="13">
        <v>31268.1</v>
      </c>
      <c r="E17" s="13">
        <v>30000</v>
      </c>
      <c r="F17" s="18">
        <v>2</v>
      </c>
    </row>
    <row r="18" spans="2:6" x14ac:dyDescent="0.25">
      <c r="B18" s="1" t="s">
        <v>10</v>
      </c>
      <c r="C18" s="13">
        <v>0</v>
      </c>
      <c r="D18" s="13">
        <v>6754</v>
      </c>
      <c r="E18" s="13">
        <v>1000</v>
      </c>
    </row>
    <row r="19" spans="2:6" x14ac:dyDescent="0.25">
      <c r="B19" s="1" t="s">
        <v>29</v>
      </c>
      <c r="C19" s="13">
        <v>130056.73</v>
      </c>
      <c r="D19" s="13">
        <v>32902.129999999997</v>
      </c>
      <c r="E19" s="13">
        <v>70000</v>
      </c>
      <c r="F19" s="18">
        <v>3</v>
      </c>
    </row>
    <row r="20" spans="2:6" x14ac:dyDescent="0.25">
      <c r="B20" s="1" t="s">
        <v>12</v>
      </c>
      <c r="C20" s="13">
        <v>49</v>
      </c>
      <c r="D20" s="13">
        <v>19</v>
      </c>
      <c r="E20" s="13">
        <v>30</v>
      </c>
    </row>
    <row r="21" spans="2:6" x14ac:dyDescent="0.25">
      <c r="B21" s="1" t="s">
        <v>25</v>
      </c>
      <c r="C21" s="13">
        <v>505</v>
      </c>
      <c r="D21" s="13">
        <v>1555</v>
      </c>
      <c r="E21" s="13">
        <v>1600</v>
      </c>
    </row>
    <row r="22" spans="2:6" x14ac:dyDescent="0.25">
      <c r="B22" s="1" t="s">
        <v>26</v>
      </c>
      <c r="C22" s="13">
        <v>0</v>
      </c>
      <c r="D22" s="13">
        <v>1680</v>
      </c>
      <c r="E22" s="13">
        <v>1700</v>
      </c>
    </row>
    <row r="23" spans="2:6" x14ac:dyDescent="0.25">
      <c r="B23" s="1" t="s">
        <v>30</v>
      </c>
      <c r="C23" s="13">
        <v>5391</v>
      </c>
      <c r="D23" s="13">
        <v>25407.200000000001</v>
      </c>
      <c r="E23" s="13">
        <v>25000</v>
      </c>
      <c r="F23" s="18">
        <v>4</v>
      </c>
    </row>
    <row r="24" spans="2:6" ht="14.4" thickBot="1" x14ac:dyDescent="0.3">
      <c r="B24" s="4" t="s">
        <v>6</v>
      </c>
      <c r="C24" s="14">
        <f>SUM(C16:C23)</f>
        <v>161185.97</v>
      </c>
      <c r="D24" s="14">
        <f>SUM(D16:D23)</f>
        <v>99585.43</v>
      </c>
      <c r="E24" s="14">
        <f>SUM(E16:E23)</f>
        <v>129330</v>
      </c>
    </row>
    <row r="25" spans="2:6" ht="14.4" thickTop="1" x14ac:dyDescent="0.25"/>
    <row r="26" spans="2:6" ht="14.4" thickBot="1" x14ac:dyDescent="0.3">
      <c r="B26" s="5" t="s">
        <v>16</v>
      </c>
      <c r="C26" s="6">
        <f>+C12-C24</f>
        <v>-56400.369999999995</v>
      </c>
      <c r="D26" s="15">
        <f>+D12-D24</f>
        <v>-4213.929999999993</v>
      </c>
      <c r="E26" s="6">
        <f>+E12-E24</f>
        <v>-32330</v>
      </c>
    </row>
    <row r="27" spans="2:6" x14ac:dyDescent="0.25">
      <c r="B27" s="2"/>
    </row>
    <row r="28" spans="2:6" x14ac:dyDescent="0.25">
      <c r="B28" s="2"/>
    </row>
    <row r="29" spans="2:6" x14ac:dyDescent="0.25">
      <c r="B29" s="1" t="s">
        <v>33</v>
      </c>
      <c r="C29" s="16">
        <v>399710.77</v>
      </c>
    </row>
    <row r="30" spans="2:6" x14ac:dyDescent="0.25">
      <c r="B30" s="1" t="s">
        <v>31</v>
      </c>
      <c r="C30" s="13">
        <v>403924.7</v>
      </c>
    </row>
    <row r="31" spans="2:6" x14ac:dyDescent="0.25">
      <c r="B31" s="1" t="s">
        <v>32</v>
      </c>
      <c r="C31" s="1">
        <v>4213.93</v>
      </c>
    </row>
    <row r="32" spans="2:6" x14ac:dyDescent="0.25">
      <c r="B32" s="1" t="s">
        <v>17</v>
      </c>
      <c r="C32" s="1">
        <v>0</v>
      </c>
    </row>
    <row r="33" spans="2:5" x14ac:dyDescent="0.25">
      <c r="B33" s="1" t="s">
        <v>18</v>
      </c>
      <c r="C33" s="1">
        <v>0</v>
      </c>
    </row>
    <row r="34" spans="2:5" ht="14.4" x14ac:dyDescent="0.3">
      <c r="C34" s="7"/>
      <c r="D34" s="7"/>
      <c r="E34" s="7"/>
    </row>
    <row r="35" spans="2:5" x14ac:dyDescent="0.25">
      <c r="B35" s="2" t="s">
        <v>27</v>
      </c>
    </row>
    <row r="36" spans="2:5" x14ac:dyDescent="0.25">
      <c r="B36" s="1" t="s">
        <v>39</v>
      </c>
    </row>
    <row r="37" spans="2:5" x14ac:dyDescent="0.25">
      <c r="B37" s="1" t="s">
        <v>37</v>
      </c>
    </row>
    <row r="38" spans="2:5" x14ac:dyDescent="0.25">
      <c r="B38" s="1" t="s">
        <v>40</v>
      </c>
    </row>
    <row r="39" spans="2:5" x14ac:dyDescent="0.25">
      <c r="B39" s="1" t="s">
        <v>38</v>
      </c>
    </row>
  </sheetData>
  <pageMargins left="0.70866141732283472" right="0.70866141732283472" top="0.78740157480314965" bottom="0.78740157480314965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39" sqref="C39"/>
    </sheetView>
  </sheetViews>
  <sheetFormatPr baseColWidth="10" defaultColWidth="11" defaultRowHeight="13.8" x14ac:dyDescent="0.25"/>
  <cols>
    <col min="1" max="1" width="9.19921875" style="1" customWidth="1"/>
    <col min="2" max="16384" width="11" style="1"/>
  </cols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2"/>
  <sheetViews>
    <sheetView workbookViewId="0">
      <pane xSplit="1" topLeftCell="B1" activePane="topRight" state="frozen"/>
      <selection pane="topRight" activeCell="F15" sqref="F15"/>
    </sheetView>
  </sheetViews>
  <sheetFormatPr baseColWidth="10" defaultColWidth="11" defaultRowHeight="13.8" x14ac:dyDescent="0.25"/>
  <cols>
    <col min="1" max="1" width="30.8984375" customWidth="1"/>
  </cols>
  <sheetData>
    <row r="1" spans="1:53" x14ac:dyDescent="0.25">
      <c r="A1" t="s">
        <v>19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  <c r="BA1" t="s">
        <v>20</v>
      </c>
    </row>
    <row r="2" spans="1:53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x14ac:dyDescent="0.25">
      <c r="A3" s="9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</row>
    <row r="4" spans="1:53" x14ac:dyDescent="0.25">
      <c r="A4" t="s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>
        <f>SUM(B4:AY4)</f>
        <v>0</v>
      </c>
    </row>
    <row r="5" spans="1:53" x14ac:dyDescent="0.25">
      <c r="A5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>
        <f t="shared" ref="BA5:BA22" si="0">SUM(B5:AY5)</f>
        <v>0</v>
      </c>
    </row>
    <row r="6" spans="1:53" x14ac:dyDescent="0.25">
      <c r="A6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>
        <f t="shared" si="0"/>
        <v>0</v>
      </c>
    </row>
    <row r="7" spans="1:53" x14ac:dyDescent="0.25">
      <c r="A7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>
        <f t="shared" si="0"/>
        <v>0</v>
      </c>
    </row>
    <row r="8" spans="1:53" x14ac:dyDescent="0.25">
      <c r="A8" t="s">
        <v>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>
        <f t="shared" si="0"/>
        <v>0</v>
      </c>
    </row>
    <row r="9" spans="1:53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</row>
    <row r="10" spans="1:53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</row>
    <row r="11" spans="1:53" x14ac:dyDescent="0.25">
      <c r="A11" s="9" t="s">
        <v>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</row>
    <row r="12" spans="1:53" x14ac:dyDescent="0.25">
      <c r="A12" t="s">
        <v>21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>
        <f t="shared" si="0"/>
        <v>0</v>
      </c>
    </row>
    <row r="13" spans="1:53" x14ac:dyDescent="0.25">
      <c r="A13" t="s">
        <v>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>
        <f t="shared" si="0"/>
        <v>0</v>
      </c>
    </row>
    <row r="14" spans="1:53" x14ac:dyDescent="0.25">
      <c r="A14" t="s">
        <v>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>
        <f t="shared" si="0"/>
        <v>0</v>
      </c>
    </row>
    <row r="15" spans="1:53" x14ac:dyDescent="0.25">
      <c r="A15" t="s">
        <v>22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>
        <f t="shared" si="0"/>
        <v>0</v>
      </c>
    </row>
    <row r="16" spans="1:53" x14ac:dyDescent="0.25">
      <c r="A16" t="s">
        <v>10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>
        <f t="shared" si="0"/>
        <v>0</v>
      </c>
    </row>
    <row r="17" spans="1:53" x14ac:dyDescent="0.25">
      <c r="A17" t="s">
        <v>11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>
        <f t="shared" si="0"/>
        <v>0</v>
      </c>
    </row>
    <row r="18" spans="1:53" x14ac:dyDescent="0.25">
      <c r="A18" t="s">
        <v>12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>
        <f t="shared" si="0"/>
        <v>0</v>
      </c>
    </row>
    <row r="19" spans="1:53" x14ac:dyDescent="0.25">
      <c r="A19" t="s">
        <v>13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>
        <f t="shared" si="0"/>
        <v>0</v>
      </c>
    </row>
    <row r="20" spans="1:53" x14ac:dyDescent="0.25">
      <c r="A20" t="s">
        <v>14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>
        <f t="shared" si="0"/>
        <v>0</v>
      </c>
    </row>
    <row r="21" spans="1:53" x14ac:dyDescent="0.25">
      <c r="A21" t="s">
        <v>23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>
        <f t="shared" si="0"/>
        <v>0</v>
      </c>
    </row>
    <row r="22" spans="1:53" x14ac:dyDescent="0.25">
      <c r="A22" t="s">
        <v>15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2" sqref="A2"/>
    </sheetView>
  </sheetViews>
  <sheetFormatPr baseColWidth="10" defaultColWidth="11" defaultRowHeight="13.8" x14ac:dyDescent="0.25"/>
  <cols>
    <col min="1" max="16384" width="11" style="1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Regnskap og budsjett</vt:lpstr>
      <vt:lpstr>Kommentarer</vt:lpstr>
      <vt:lpstr>Bilagsføring</vt:lpstr>
      <vt:lpstr>Vedlegg</vt:lpstr>
    </vt:vector>
  </TitlesOfParts>
  <Manager/>
  <Company>Norges Naturvernforbund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</dc:creator>
  <cp:keywords/>
  <dc:description/>
  <cp:lastModifiedBy>Colin Murphy</cp:lastModifiedBy>
  <cp:revision/>
  <cp:lastPrinted>2023-02-16T08:47:34Z</cp:lastPrinted>
  <dcterms:created xsi:type="dcterms:W3CDTF">2010-11-25T13:05:38Z</dcterms:created>
  <dcterms:modified xsi:type="dcterms:W3CDTF">2026-02-16T10:02:33Z</dcterms:modified>
  <cp:category/>
  <cp:contentStatus/>
</cp:coreProperties>
</file>