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/>
  <mc:AlternateContent xmlns:mc="http://schemas.openxmlformats.org/markup-compatibility/2006">
    <mc:Choice Requires="x15">
      <x15ac:absPath xmlns:x15ac="http://schemas.microsoft.com/office/spreadsheetml/2010/11/ac" url="https://naturvernforbundet.sharepoint.com/sites/Organisasjon/Shared Documents/2. Fylkes- og lokallag/1. Årsmøtepapirer/Maler/2025/"/>
    </mc:Choice>
  </mc:AlternateContent>
  <xr:revisionPtr revIDLastSave="93" documentId="13_ncr:1_{6D50E17D-6048-4CA6-A71D-9592C20A2633}" xr6:coauthVersionLast="47" xr6:coauthVersionMax="47" xr10:uidLastSave="{FC0D2E35-0584-4981-A9E0-D71014751DAC}"/>
  <bookViews>
    <workbookView xWindow="-120" yWindow="-120" windowWidth="29040" windowHeight="17520" xr2:uid="{00000000-000D-0000-FFFF-FFFF00000000}"/>
  </bookViews>
  <sheets>
    <sheet name="Regnskap og budsjett" sheetId="1" r:id="rId1"/>
    <sheet name="Kommentarer" sheetId="2" r:id="rId2"/>
    <sheet name="Bilagsføring" sheetId="5" r:id="rId3"/>
    <sheet name="Vedlegg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5" l="1"/>
  <c r="C17" i="5"/>
  <c r="C4" i="5"/>
  <c r="BA31" i="5"/>
  <c r="C25" i="1" s="1"/>
  <c r="BA32" i="5"/>
  <c r="C26" i="1" s="1"/>
  <c r="BA8" i="5"/>
  <c r="BA9" i="5"/>
  <c r="C9" i="1" s="1"/>
  <c r="BA10" i="5"/>
  <c r="C10" i="1" s="1"/>
  <c r="BA11" i="5"/>
  <c r="BA15" i="5"/>
  <c r="C16" i="1" s="1"/>
  <c r="BA16" i="5"/>
  <c r="C17" i="1" s="1"/>
  <c r="BA17" i="5"/>
  <c r="BA21" i="5"/>
  <c r="C19" i="1" s="1"/>
  <c r="BA22" i="5"/>
  <c r="C20" i="1" s="1"/>
  <c r="BA23" i="5"/>
  <c r="BA25" i="5"/>
  <c r="BA29" i="5"/>
  <c r="C23" i="1" s="1"/>
  <c r="BA30" i="5"/>
  <c r="C24" i="1" s="1"/>
  <c r="BA4" i="5"/>
  <c r="C27" i="1"/>
  <c r="E12" i="1"/>
  <c r="D12" i="1"/>
  <c r="D27" i="1"/>
  <c r="E27" i="1"/>
  <c r="E29" i="1"/>
  <c r="C12" i="1"/>
  <c r="C29" i="1"/>
  <c r="D29" i="1"/>
</calcChain>
</file>

<file path=xl/sharedStrings.xml><?xml version="1.0" encoding="utf-8"?>
<sst xmlns="http://schemas.openxmlformats.org/spreadsheetml/2006/main" count="58" uniqueCount="37">
  <si>
    <t xml:space="preserve">Regnskap 2025 og budsjett 2026 for Naturvernforbundet i </t>
  </si>
  <si>
    <t>Inntekter</t>
  </si>
  <si>
    <t>Regnskap 2024</t>
  </si>
  <si>
    <t>Regnskap 2025</t>
  </si>
  <si>
    <t>Budsjett 2026</t>
  </si>
  <si>
    <t>Kommunale/offentlige tilskudd</t>
  </si>
  <si>
    <t>Medlemskontingent</t>
  </si>
  <si>
    <t>Andre inntekter</t>
  </si>
  <si>
    <t>Momskompensasjon</t>
  </si>
  <si>
    <t>Renter</t>
  </si>
  <si>
    <t>Sum</t>
  </si>
  <si>
    <t>Utgifter</t>
  </si>
  <si>
    <t>Porto, utsending medlemmer</t>
  </si>
  <si>
    <t>Transport</t>
  </si>
  <si>
    <t>Møter</t>
  </si>
  <si>
    <t>Seminarer</t>
  </si>
  <si>
    <t>Landsmøte</t>
  </si>
  <si>
    <t>Materiell/stand</t>
  </si>
  <si>
    <t>Gebyr, nettbank</t>
  </si>
  <si>
    <t>Aktivitet 1</t>
  </si>
  <si>
    <t>Aktivitet 2</t>
  </si>
  <si>
    <t>Aktivitet 3</t>
  </si>
  <si>
    <t>Aktivitet 4</t>
  </si>
  <si>
    <r>
      <t>Resultat</t>
    </r>
    <r>
      <rPr>
        <sz val="11"/>
        <color theme="1"/>
        <rFont val="Arial"/>
        <family val="2"/>
        <scheme val="minor"/>
      </rPr>
      <t xml:space="preserve"> </t>
    </r>
  </si>
  <si>
    <t>Saldo på bank 31.12</t>
  </si>
  <si>
    <t>Lokallaget har til gode (fordringer)</t>
  </si>
  <si>
    <t>Lokallaget skylder (gjeld)</t>
  </si>
  <si>
    <t xml:space="preserve">BILAG NR: </t>
  </si>
  <si>
    <t>SUM</t>
  </si>
  <si>
    <t xml:space="preserve">   Norsk tipping</t>
  </si>
  <si>
    <t>Porto, utsending til medlemmer</t>
  </si>
  <si>
    <t xml:space="preserve">   Årsmøte 23.10.23</t>
  </si>
  <si>
    <t xml:space="preserve">   Opphold årsmøte</t>
  </si>
  <si>
    <t xml:space="preserve">   Honorar foredrag årsmøte</t>
  </si>
  <si>
    <t xml:space="preserve">Seminarer </t>
  </si>
  <si>
    <t xml:space="preserve">   Banner aksjonsdag Stavneset</t>
  </si>
  <si>
    <t>Aktiviter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</si>
</sst>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kr&quot;\ * #,##0.00_ ;_ &quot;kr&quot;\ * \-#,##0.00_ ;_ &quot;kr&quot;\ * &quot;-&quot;??_ ;_ @_ "/>
  </numFmts>
  <fonts count="5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2" borderId="3" xfId="0" applyFill="1" applyBorder="1"/>
    <xf numFmtId="0" fontId="3" fillId="2" borderId="0" xfId="0" applyFont="1" applyFill="1"/>
    <xf numFmtId="0" fontId="4" fillId="0" borderId="0" xfId="0" applyFont="1" applyAlignment="1">
      <alignment horizontal="right"/>
    </xf>
    <xf numFmtId="0" fontId="2" fillId="0" borderId="0" xfId="0" applyFont="1"/>
    <xf numFmtId="164" fontId="1" fillId="0" borderId="0" xfId="1" applyFont="1"/>
    <xf numFmtId="0" fontId="0" fillId="3" borderId="0" xfId="0" applyFill="1"/>
    <xf numFmtId="164" fontId="1" fillId="3" borderId="0" xfId="1" applyFont="1" applyFill="1"/>
  </cellXfs>
  <cellStyles count="2">
    <cellStyle name="Normal" xfId="0" builtinId="0"/>
    <cellStyle name="Valuta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260350</xdr:colOff>
      <xdr:row>2</xdr:row>
      <xdr:rowOff>80010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0AF1AA-13AD-4D50-917C-7D0C9B8B6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82880"/>
          <a:ext cx="2470150" cy="262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39"/>
  <sheetViews>
    <sheetView tabSelected="1" zoomScale="125" zoomScaleNormal="125" workbookViewId="0">
      <selection activeCell="E25" sqref="E25"/>
    </sheetView>
  </sheetViews>
  <sheetFormatPr defaultColWidth="11" defaultRowHeight="14.25"/>
  <cols>
    <col min="1" max="1" width="6.25" style="1" customWidth="1"/>
    <col min="2" max="2" width="29" style="1" customWidth="1"/>
    <col min="3" max="5" width="15.25" style="1" customWidth="1"/>
    <col min="6" max="16384" width="11" style="1"/>
  </cols>
  <sheetData>
    <row r="1" spans="2:5" ht="14.25" customHeight="1">
      <c r="E1" s="8"/>
    </row>
    <row r="3" spans="2:5" ht="20.25" customHeight="1"/>
    <row r="4" spans="2:5" ht="15">
      <c r="B4" s="2" t="s">
        <v>0</v>
      </c>
    </row>
    <row r="6" spans="2:5" ht="15.75" thickBot="1">
      <c r="B6" s="3" t="s">
        <v>1</v>
      </c>
      <c r="C6" s="3" t="s">
        <v>2</v>
      </c>
      <c r="D6" s="3" t="s">
        <v>3</v>
      </c>
      <c r="E6" s="3" t="s">
        <v>4</v>
      </c>
    </row>
    <row r="7" spans="2:5">
      <c r="B7" s="1" t="s">
        <v>5</v>
      </c>
      <c r="C7" s="1">
        <v>5044</v>
      </c>
      <c r="D7" s="1">
        <v>7132</v>
      </c>
      <c r="E7" s="1">
        <v>6000</v>
      </c>
    </row>
    <row r="8" spans="2:5">
      <c r="B8" s="1" t="s">
        <v>6</v>
      </c>
      <c r="C8" s="1">
        <v>7910</v>
      </c>
      <c r="D8" s="1">
        <v>6470</v>
      </c>
      <c r="E8" s="1">
        <v>6500</v>
      </c>
    </row>
    <row r="9" spans="2:5">
      <c r="B9" s="1" t="s">
        <v>7</v>
      </c>
      <c r="C9" s="1">
        <f>Bilagsføring!BA9</f>
        <v>0</v>
      </c>
      <c r="D9" s="1">
        <v>0</v>
      </c>
      <c r="E9" s="1">
        <v>0</v>
      </c>
    </row>
    <row r="10" spans="2:5">
      <c r="B10" s="1" t="s">
        <v>8</v>
      </c>
      <c r="C10" s="1">
        <f>Bilagsføring!BA10</f>
        <v>0</v>
      </c>
      <c r="D10" s="1">
        <v>0</v>
      </c>
      <c r="E10" s="1">
        <v>0</v>
      </c>
    </row>
    <row r="11" spans="2:5">
      <c r="B11" s="1" t="s">
        <v>9</v>
      </c>
      <c r="C11" s="1">
        <v>1061</v>
      </c>
      <c r="D11" s="1">
        <v>1078</v>
      </c>
      <c r="E11" s="1">
        <v>1000</v>
      </c>
    </row>
    <row r="12" spans="2:5" ht="15.75" thickBot="1">
      <c r="B12" s="4" t="s">
        <v>10</v>
      </c>
      <c r="C12" s="4">
        <f>SUM(C7:C11)</f>
        <v>14015</v>
      </c>
      <c r="D12" s="4">
        <f>SUM(D7:D11)</f>
        <v>14680</v>
      </c>
      <c r="E12" s="4">
        <f>SUM(E7:E11)</f>
        <v>13500</v>
      </c>
    </row>
    <row r="13" spans="2:5" ht="15" thickTop="1"/>
    <row r="15" spans="2:5" ht="15.75" thickBot="1">
      <c r="B15" s="4" t="s">
        <v>11</v>
      </c>
      <c r="C15" s="3" t="s">
        <v>2</v>
      </c>
      <c r="D15" s="3" t="s">
        <v>3</v>
      </c>
      <c r="E15" s="3" t="s">
        <v>4</v>
      </c>
    </row>
    <row r="16" spans="2:5" ht="15" thickTop="1">
      <c r="B16" s="1" t="s">
        <v>12</v>
      </c>
      <c r="C16" s="1">
        <f>Bilagsføring!BA15</f>
        <v>0</v>
      </c>
      <c r="D16" s="1">
        <v>0</v>
      </c>
      <c r="E16" s="1">
        <v>0</v>
      </c>
    </row>
    <row r="17" spans="2:5">
      <c r="B17" s="1" t="s">
        <v>13</v>
      </c>
      <c r="C17" s="1">
        <f>Bilagsføring!BA16</f>
        <v>0</v>
      </c>
      <c r="D17" s="1">
        <v>0</v>
      </c>
      <c r="E17" s="1">
        <v>0</v>
      </c>
    </row>
    <row r="18" spans="2:5">
      <c r="B18" s="1" t="s">
        <v>14</v>
      </c>
      <c r="C18" s="1">
        <v>4681</v>
      </c>
      <c r="D18" s="1">
        <v>5445</v>
      </c>
      <c r="E18" s="1">
        <v>10000</v>
      </c>
    </row>
    <row r="19" spans="2:5">
      <c r="B19" s="1" t="s">
        <v>15</v>
      </c>
      <c r="C19" s="1">
        <f>Bilagsføring!BA21</f>
        <v>0</v>
      </c>
      <c r="D19" s="1">
        <v>0</v>
      </c>
      <c r="E19" s="1">
        <v>0</v>
      </c>
    </row>
    <row r="20" spans="2:5">
      <c r="B20" s="1" t="s">
        <v>16</v>
      </c>
      <c r="C20" s="1">
        <f>Bilagsføring!BA22</f>
        <v>0</v>
      </c>
      <c r="D20" s="1">
        <v>0</v>
      </c>
      <c r="E20" s="1">
        <v>3000</v>
      </c>
    </row>
    <row r="21" spans="2:5">
      <c r="B21" s="1" t="s">
        <v>17</v>
      </c>
      <c r="C21" s="1">
        <v>1041</v>
      </c>
      <c r="D21" s="1">
        <v>2728</v>
      </c>
      <c r="E21" s="1">
        <v>3000</v>
      </c>
    </row>
    <row r="22" spans="2:5">
      <c r="B22" s="1" t="s">
        <v>18</v>
      </c>
      <c r="C22" s="1">
        <v>18</v>
      </c>
      <c r="D22" s="1">
        <v>14</v>
      </c>
      <c r="E22" s="1">
        <v>30</v>
      </c>
    </row>
    <row r="23" spans="2:5">
      <c r="B23" s="1" t="s">
        <v>19</v>
      </c>
      <c r="C23" s="1">
        <f>Bilagsføring!BA29</f>
        <v>0</v>
      </c>
      <c r="D23" s="1">
        <v>0</v>
      </c>
      <c r="E23" s="1">
        <v>5000</v>
      </c>
    </row>
    <row r="24" spans="2:5">
      <c r="B24" s="1" t="s">
        <v>20</v>
      </c>
      <c r="C24" s="1">
        <f>Bilagsføring!BA30</f>
        <v>0</v>
      </c>
      <c r="D24" s="1">
        <v>0</v>
      </c>
      <c r="E24" s="1">
        <v>5000</v>
      </c>
    </row>
    <row r="25" spans="2:5">
      <c r="B25" s="1" t="s">
        <v>21</v>
      </c>
      <c r="C25" s="1">
        <f>Bilagsføring!BA31</f>
        <v>0</v>
      </c>
      <c r="D25" s="1">
        <v>0</v>
      </c>
      <c r="E25" s="1">
        <v>0</v>
      </c>
    </row>
    <row r="26" spans="2:5">
      <c r="B26" s="1" t="s">
        <v>22</v>
      </c>
      <c r="C26" s="1">
        <f>Bilagsføring!BA32</f>
        <v>0</v>
      </c>
      <c r="D26" s="1">
        <v>0</v>
      </c>
      <c r="E26" s="1">
        <v>0</v>
      </c>
    </row>
    <row r="27" spans="2:5" ht="15.75" thickBot="1">
      <c r="B27" s="4" t="s">
        <v>10</v>
      </c>
      <c r="C27" s="4">
        <f>SUM(C16:C26)</f>
        <v>5740</v>
      </c>
      <c r="D27" s="4">
        <f>SUM(D16:D26)</f>
        <v>8187</v>
      </c>
      <c r="E27" s="4">
        <f>SUM(E16:E26)</f>
        <v>26030</v>
      </c>
    </row>
    <row r="28" spans="2:5" ht="15" thickTop="1"/>
    <row r="29" spans="2:5" ht="15.75" thickBot="1">
      <c r="B29" s="5" t="s">
        <v>23</v>
      </c>
      <c r="C29" s="6">
        <f>+C12-C27</f>
        <v>8275</v>
      </c>
      <c r="D29" s="6">
        <f>+D12-D27</f>
        <v>6493</v>
      </c>
      <c r="E29" s="6">
        <f>+E12-E27</f>
        <v>-12530</v>
      </c>
    </row>
    <row r="30" spans="2:5" ht="15">
      <c r="B30" s="2"/>
    </row>
    <row r="31" spans="2:5" ht="15">
      <c r="B31" s="2"/>
    </row>
    <row r="32" spans="2:5">
      <c r="B32" s="1" t="s">
        <v>24</v>
      </c>
      <c r="C32" s="1">
        <v>91358</v>
      </c>
      <c r="D32" s="1">
        <v>97850</v>
      </c>
    </row>
    <row r="33" spans="2:5">
      <c r="B33" s="1" t="s">
        <v>25</v>
      </c>
      <c r="C33" s="1">
        <v>0</v>
      </c>
      <c r="D33" s="1">
        <v>0</v>
      </c>
    </row>
    <row r="34" spans="2:5">
      <c r="B34" s="1" t="s">
        <v>26</v>
      </c>
      <c r="C34" s="1">
        <v>0</v>
      </c>
      <c r="D34" s="1">
        <v>0</v>
      </c>
    </row>
    <row r="35" spans="2:5">
      <c r="C35" s="7"/>
      <c r="D35" s="7"/>
      <c r="E35" s="7"/>
    </row>
    <row r="39" spans="2:5" ht="15">
      <c r="B39" s="2"/>
    </row>
  </sheetData>
  <pageMargins left="0.70866141732283472" right="0.70866141732283472" top="0.78740157480314965" bottom="0.78740157480314965" header="0.31496062992125984" footer="0.31496062992125984"/>
  <pageSetup paperSize="9" scale="94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39" sqref="C39"/>
    </sheetView>
  </sheetViews>
  <sheetFormatPr defaultColWidth="11" defaultRowHeight="14.25"/>
  <cols>
    <col min="1" max="1" width="9.25" style="1" customWidth="1"/>
    <col min="2" max="16384" width="11" style="1"/>
  </cols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32"/>
  <sheetViews>
    <sheetView workbookViewId="0">
      <pane xSplit="1" topLeftCell="B1" activePane="topRight" state="frozen"/>
      <selection pane="topRight" activeCell="C26" sqref="C26"/>
    </sheetView>
  </sheetViews>
  <sheetFormatPr defaultColWidth="11" defaultRowHeight="14.25"/>
  <cols>
    <col min="1" max="1" width="30.875" customWidth="1"/>
    <col min="2" max="2" width="11.375" bestFit="1" customWidth="1"/>
  </cols>
  <sheetData>
    <row r="1" spans="1:53">
      <c r="A1" t="s">
        <v>27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BA1" t="s">
        <v>28</v>
      </c>
    </row>
    <row r="2" spans="1:53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ht="15">
      <c r="A3" s="9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</row>
    <row r="4" spans="1:53">
      <c r="A4" t="s">
        <v>5</v>
      </c>
      <c r="B4" s="10"/>
      <c r="C4" s="10">
        <f>SUM(B5:B7)</f>
        <v>7131.59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>
        <f>SUM(B4:AY4)</f>
        <v>7131.59</v>
      </c>
    </row>
    <row r="5" spans="1:53">
      <c r="A5" t="s">
        <v>29</v>
      </c>
      <c r="B5" s="10">
        <v>1614.05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</row>
    <row r="6" spans="1:53">
      <c r="A6" t="s">
        <v>29</v>
      </c>
      <c r="B6" s="10">
        <v>2475.04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>
      <c r="A7" t="s">
        <v>29</v>
      </c>
      <c r="B7" s="10">
        <v>3042.5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</row>
    <row r="8" spans="1:53">
      <c r="A8" t="s">
        <v>6</v>
      </c>
      <c r="B8" s="10">
        <v>6469.75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>
        <f t="shared" ref="BA8:BA32" si="0">SUM(B8:AY8)</f>
        <v>6469.75</v>
      </c>
    </row>
    <row r="9" spans="1:53">
      <c r="A9" t="s">
        <v>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>
        <f t="shared" si="0"/>
        <v>0</v>
      </c>
    </row>
    <row r="10" spans="1:53">
      <c r="A10" t="s">
        <v>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>
        <f t="shared" si="0"/>
        <v>0</v>
      </c>
    </row>
    <row r="11" spans="1:53">
      <c r="A11" t="s">
        <v>9</v>
      </c>
      <c r="B11" s="10">
        <v>1078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>
        <f t="shared" si="0"/>
        <v>1078</v>
      </c>
    </row>
    <row r="12" spans="1:53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</row>
    <row r="13" spans="1:53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</row>
    <row r="14" spans="1:53" ht="15">
      <c r="A14" s="9" t="s">
        <v>11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3">
      <c r="A15" t="s">
        <v>30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>
        <f t="shared" si="0"/>
        <v>0</v>
      </c>
    </row>
    <row r="16" spans="1:53">
      <c r="A16" t="s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>
        <f t="shared" si="0"/>
        <v>0</v>
      </c>
    </row>
    <row r="17" spans="1:53">
      <c r="A17" t="s">
        <v>14</v>
      </c>
      <c r="B17" s="10"/>
      <c r="C17" s="10">
        <f>SUM(B18:B20)</f>
        <v>5445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>
        <f t="shared" si="0"/>
        <v>5445</v>
      </c>
    </row>
    <row r="18" spans="1:53">
      <c r="A18" t="s">
        <v>31</v>
      </c>
      <c r="B18" s="10">
        <v>700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</row>
    <row r="19" spans="1:53">
      <c r="A19" t="s">
        <v>32</v>
      </c>
      <c r="B19" s="10">
        <v>2745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>
      <c r="A20" t="s">
        <v>33</v>
      </c>
      <c r="B20" s="10">
        <v>2000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</row>
    <row r="21" spans="1:53">
      <c r="A21" t="s">
        <v>34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>
        <f t="shared" si="0"/>
        <v>0</v>
      </c>
    </row>
    <row r="22" spans="1:53">
      <c r="A22" t="s">
        <v>16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>
        <f t="shared" si="0"/>
        <v>0</v>
      </c>
    </row>
    <row r="23" spans="1:53">
      <c r="A23" t="s">
        <v>17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>
        <f t="shared" si="0"/>
        <v>0</v>
      </c>
    </row>
    <row r="24" spans="1:53">
      <c r="A24" t="s">
        <v>35</v>
      </c>
      <c r="B24" s="10">
        <v>2728.13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</row>
    <row r="25" spans="1:53">
      <c r="A25" t="s">
        <v>18</v>
      </c>
      <c r="B25" s="10"/>
      <c r="C25" s="10">
        <f>SUM(B26:B28)</f>
        <v>14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>
        <f t="shared" si="0"/>
        <v>14</v>
      </c>
    </row>
    <row r="26" spans="1:53">
      <c r="B26" s="10">
        <v>2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</row>
    <row r="27" spans="1:53">
      <c r="B27" s="10">
        <v>4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</row>
    <row r="28" spans="1:53">
      <c r="B28" s="10">
        <v>8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</row>
    <row r="29" spans="1:53">
      <c r="A29" t="s">
        <v>19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>
        <f t="shared" si="0"/>
        <v>0</v>
      </c>
    </row>
    <row r="30" spans="1:53">
      <c r="A30" t="s">
        <v>20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>
        <f t="shared" si="0"/>
        <v>0</v>
      </c>
    </row>
    <row r="31" spans="1:53">
      <c r="A31" t="s">
        <v>36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>
        <f t="shared" si="0"/>
        <v>0</v>
      </c>
    </row>
    <row r="32" spans="1:53">
      <c r="A32" t="s">
        <v>22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0" sqref="F20"/>
    </sheetView>
  </sheetViews>
  <sheetFormatPr defaultColWidth="11" defaultRowHeight="14.25"/>
  <cols>
    <col min="1" max="16384" width="11" style="1"/>
  </cols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DE7BA72ACE764D9E7DE7A32C98FEF5" ma:contentTypeVersion="13" ma:contentTypeDescription="Opprett et nytt dokument." ma:contentTypeScope="" ma:versionID="90f7ade51967e13d5ee1f1161e4f7fc0">
  <xsd:schema xmlns:xsd="http://www.w3.org/2001/XMLSchema" xmlns:xs="http://www.w3.org/2001/XMLSchema" xmlns:p="http://schemas.microsoft.com/office/2006/metadata/properties" xmlns:ns2="02114d37-31a5-41b5-afff-1946fcfcd523" xmlns:ns3="d2400619-e1dd-4a5f-9105-61cf4d6a0cab" targetNamespace="http://schemas.microsoft.com/office/2006/metadata/properties" ma:root="true" ma:fieldsID="8143d05288b3c403c626e03f381cde9f" ns2:_="" ns3:_="">
    <xsd:import namespace="02114d37-31a5-41b5-afff-1946fcfcd523"/>
    <xsd:import namespace="d2400619-e1dd-4a5f-9105-61cf4d6a0ca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14d37-31a5-41b5-afff-1946fcfcd52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emerkelapper" ma:readOnly="false" ma:fieldId="{5cf76f15-5ced-4ddc-b409-7134ff3c332f}" ma:taxonomyMulti="true" ma:sspId="647a5b78-5ca9-4760-8579-a6439bb4b9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00619-e1dd-4a5f-9105-61cf4d6a0ca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883b174-77e4-442b-8a4c-e86a401ca533}" ma:internalName="TaxCatchAll" ma:showField="CatchAllData" ma:web="d2400619-e1dd-4a5f-9105-61cf4d6a0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400619-e1dd-4a5f-9105-61cf4d6a0cab" xsi:nil="true"/>
    <lcf76f155ced4ddcb4097134ff3c332f xmlns="02114d37-31a5-41b5-afff-1946fcfcd52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1C7197-2FC5-475A-A1F7-51050596FCF1}"/>
</file>

<file path=customXml/itemProps2.xml><?xml version="1.0" encoding="utf-8"?>
<ds:datastoreItem xmlns:ds="http://schemas.openxmlformats.org/officeDocument/2006/customXml" ds:itemID="{1D015B60-8C4E-4DC1-8D37-7C111DF034D1}"/>
</file>

<file path=customXml/itemProps3.xml><?xml version="1.0" encoding="utf-8"?>
<ds:datastoreItem xmlns:ds="http://schemas.openxmlformats.org/officeDocument/2006/customXml" ds:itemID="{51F9CE69-6120-4C0B-AF5C-58787FD71E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Norges Naturvernforbund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</dc:creator>
  <cp:keywords/>
  <dc:description/>
  <cp:lastModifiedBy>Naturvernforbundet i Kristiansund og Averøy</cp:lastModifiedBy>
  <cp:revision/>
  <dcterms:created xsi:type="dcterms:W3CDTF">2010-11-25T13:05:38Z</dcterms:created>
  <dcterms:modified xsi:type="dcterms:W3CDTF">2026-01-05T19:39:38Z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0x010100CCDE7BA72ACE764D9E7DE7A32C98FEF5</vt:lpwstr>
  </property>
  <property fmtid="{D5CDD505-2E9C-101B-9397-08002B2CF9AE}" pid="3" name="Order">
    <vt:r8>15093200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