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bee0d27cd13cc7e6/Fylkessekretær Naturvernforbundet Innlandet/Årsmøte 2023/Dokumenter til innsending/"/>
    </mc:Choice>
  </mc:AlternateContent>
  <xr:revisionPtr revIDLastSave="1" documentId="8_{1C339130-6E41-4674-A749-33D4C6EF2FED}" xr6:coauthVersionLast="47" xr6:coauthVersionMax="47" xr10:uidLastSave="{A6E2C2F2-F2A3-4CFF-8ED2-78A943D0D4D9}"/>
  <bookViews>
    <workbookView xWindow="-110" yWindow="-110" windowWidth="19420" windowHeight="10300" xr2:uid="{00000000-000D-0000-FFFF-FFFF00000000}"/>
  </bookViews>
  <sheets>
    <sheet name="Regnskap og budsjet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G15" i="1"/>
  <c r="F15" i="1"/>
  <c r="F32" i="1"/>
  <c r="F38" i="1"/>
  <c r="E15" i="1"/>
  <c r="E31" i="1"/>
  <c r="E38" i="1"/>
  <c r="G40" i="1"/>
  <c r="F40" i="1"/>
  <c r="E40" i="1"/>
</calcChain>
</file>

<file path=xl/sharedStrings.xml><?xml version="1.0" encoding="utf-8"?>
<sst xmlns="http://schemas.openxmlformats.org/spreadsheetml/2006/main" count="39" uniqueCount="36">
  <si>
    <t>Inntekter</t>
  </si>
  <si>
    <t>Budsjett 2022</t>
  </si>
  <si>
    <t>Regnskap 2022</t>
  </si>
  <si>
    <t>Budsjett 2023</t>
  </si>
  <si>
    <t>Tilskudd fra NNV</t>
  </si>
  <si>
    <t>Tilskudd møtestøtte</t>
  </si>
  <si>
    <t>Medlemskontingent</t>
  </si>
  <si>
    <t>Driftsstøtte sekretær</t>
  </si>
  <si>
    <t>Driftstøtte ekstern / prosjektstøtte</t>
  </si>
  <si>
    <t>Momskompensasjon</t>
  </si>
  <si>
    <t>Renter</t>
  </si>
  <si>
    <t>Andre inntekter</t>
  </si>
  <si>
    <t>Sum</t>
  </si>
  <si>
    <t>Utgifter</t>
  </si>
  <si>
    <t>Regskap 2022</t>
  </si>
  <si>
    <t>Porto, utsending medlemmer</t>
  </si>
  <si>
    <t>Transport</t>
  </si>
  <si>
    <t>Oppstart av lokallag</t>
  </si>
  <si>
    <t>Innkjøp materiell</t>
  </si>
  <si>
    <t>Broen til fremtiden Innlandet</t>
  </si>
  <si>
    <t>Gaver</t>
  </si>
  <si>
    <t>Årsmøte</t>
  </si>
  <si>
    <t>Møter og kurs</t>
  </si>
  <si>
    <t>Kontingenter</t>
  </si>
  <si>
    <t>Gebyr, nettbank</t>
  </si>
  <si>
    <t>Andre utgifter</t>
  </si>
  <si>
    <t>Fylkessekretær</t>
  </si>
  <si>
    <t>Kontorplass</t>
  </si>
  <si>
    <t>Innkjøp sekretær</t>
  </si>
  <si>
    <t>Annonsering</t>
  </si>
  <si>
    <t>Regnskaps- og økonomibistand 2022</t>
  </si>
  <si>
    <t>Støtte Innlandet Natur og Ungdom</t>
  </si>
  <si>
    <t>Støtte nyoppstartede lokallag (2)</t>
  </si>
  <si>
    <t>Støtte Vassdragsseminar  2023</t>
  </si>
  <si>
    <r>
      <t>Resultat</t>
    </r>
    <r>
      <rPr>
        <sz val="11"/>
        <color theme="1"/>
        <rFont val="Calibri"/>
        <family val="2"/>
        <scheme val="minor"/>
      </rPr>
      <t xml:space="preserve"> </t>
    </r>
  </si>
  <si>
    <t>Sum egenkapital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</si>
</sst>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_-[$kr-414]\ * #,##0.00_-;\-[$kr-414]\ * #,##0.00_-;_-[$kr-414]\ * &quot;-&quot;??_-;_-@_-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2" borderId="3" xfId="0" applyFill="1" applyBorder="1"/>
    <xf numFmtId="0" fontId="4" fillId="2" borderId="0" xfId="0" applyFont="1" applyFill="1"/>
    <xf numFmtId="0" fontId="5" fillId="0" borderId="0" xfId="0" applyFont="1" applyAlignment="1">
      <alignment horizontal="right"/>
    </xf>
    <xf numFmtId="165" fontId="0" fillId="2" borderId="0" xfId="0" applyNumberFormat="1" applyFill="1"/>
    <xf numFmtId="165" fontId="3" fillId="2" borderId="2" xfId="0" applyNumberFormat="1" applyFont="1" applyFill="1" applyBorder="1"/>
    <xf numFmtId="164" fontId="2" fillId="2" borderId="0" xfId="1" applyFont="1" applyFill="1"/>
    <xf numFmtId="164" fontId="3" fillId="2" borderId="2" xfId="1" applyFont="1" applyFill="1" applyBorder="1"/>
    <xf numFmtId="164" fontId="2" fillId="2" borderId="3" xfId="1" applyFont="1" applyFill="1" applyBorder="1"/>
    <xf numFmtId="164" fontId="2" fillId="2" borderId="0" xfId="1" applyFont="1" applyFill="1" applyBorder="1"/>
    <xf numFmtId="0" fontId="0" fillId="2" borderId="0" xfId="0" applyFill="1" applyAlignment="1">
      <alignment horizontal="right"/>
    </xf>
    <xf numFmtId="164" fontId="2" fillId="2" borderId="0" xfId="1" applyFont="1" applyFill="1" applyAlignment="1">
      <alignment horizontal="right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196214</xdr:colOff>
      <xdr:row>1</xdr:row>
      <xdr:rowOff>3174</xdr:rowOff>
    </xdr:from>
    <xdr:to>
      <xdr:col>5</xdr:col>
      <xdr:colOff>627369</xdr:colOff>
      <xdr:row>2</xdr:row>
      <xdr:rowOff>561974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9F103B2F-A438-4DE6-B593-210664D3F62D}"/>
            </a:ext>
          </a:extLst>
        </xdr:cNvPr>
        <xdr:cNvSpPr txBox="1">
          <a:spLocks noChangeArrowheads="1"/>
        </xdr:cNvSpPr>
      </xdr:nvSpPr>
      <xdr:spPr bwMode="auto">
        <a:xfrm>
          <a:off x="3562349" y="180974"/>
          <a:ext cx="2486025" cy="752475"/>
        </a:xfrm>
        <a:prstGeom prst="rect">
          <a:avLst/>
        </a:prstGeom>
        <a:solidFill>
          <a:srgbClr val="F2F2F2">
            <a:alpha val="35001"/>
          </a:srgbClr>
        </a:solidFill>
        <a:ln w="9525">
          <a:solidFill>
            <a:srgbClr val="A5A5A5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nb-NO" sz="11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Budsjett 2023</a:t>
          </a:r>
        </a:p>
        <a:p>
          <a:pPr algn="l" rtl="0">
            <a:defRPr sz="1000"/>
          </a:pPr>
          <a:endParaRPr lang="nb-NO" sz="11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Naturvernforbundet i Innlandet</a:t>
          </a:r>
        </a:p>
        <a:p>
          <a:pPr algn="l" rtl="0">
            <a:defRPr sz="1000"/>
          </a:pPr>
          <a:endParaRPr lang="nb-NO" sz="11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lnSpc>
              <a:spcPts val="1200"/>
            </a:lnSpc>
            <a:defRPr sz="1000"/>
          </a:pPr>
          <a:endParaRPr lang="nb-NO" sz="11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lnSpc>
              <a:spcPts val="1100"/>
            </a:lnSpc>
            <a:defRPr sz="1000"/>
          </a:pPr>
          <a:endParaRPr lang="nb-NO" sz="11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762000</xdr:colOff>
      <xdr:row>2</xdr:row>
      <xdr:rowOff>104775</xdr:rowOff>
    </xdr:to>
    <xdr:pic>
      <xdr:nvPicPr>
        <xdr:cNvPr id="1584" name="Bilde 3" descr="Logo grønn 7,5 cm.jpg">
          <a:extLst>
            <a:ext uri="{FF2B5EF4-FFF2-40B4-BE49-F238E27FC236}">
              <a16:creationId xmlns:a16="http://schemas.microsoft.com/office/drawing/2014/main" id="{BC48B2C5-6CB4-FA49-A88C-0FD440A5D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0975"/>
          <a:ext cx="27051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8"/>
  <sheetViews>
    <sheetView tabSelected="1" topLeftCell="F29" zoomScale="172" zoomScaleNormal="125" workbookViewId="0">
      <selection activeCell="H34" sqref="H34"/>
    </sheetView>
  </sheetViews>
  <sheetFormatPr baseColWidth="10" defaultColWidth="11.453125" defaultRowHeight="14.5" x14ac:dyDescent="0.35"/>
  <cols>
    <col min="1" max="1" width="6.26953125" style="1" customWidth="1"/>
    <col min="2" max="2" width="29.1796875" style="1" customWidth="1"/>
    <col min="3" max="4" width="15.26953125" style="1" customWidth="1"/>
    <col min="5" max="5" width="16.26953125" style="1" customWidth="1"/>
    <col min="6" max="6" width="17" style="1" customWidth="1"/>
    <col min="7" max="7" width="18.1796875" style="15" customWidth="1"/>
    <col min="8" max="16384" width="11.453125" style="1"/>
  </cols>
  <sheetData>
    <row r="1" spans="2:7" ht="14.25" customHeight="1" x14ac:dyDescent="0.35">
      <c r="E1" s="8"/>
    </row>
    <row r="3" spans="2:7" ht="54" customHeight="1" x14ac:dyDescent="0.35"/>
    <row r="4" spans="2:7" x14ac:dyDescent="0.35">
      <c r="B4" s="2"/>
    </row>
    <row r="6" spans="2:7" ht="15" thickBot="1" x14ac:dyDescent="0.4">
      <c r="B6" s="3" t="s">
        <v>0</v>
      </c>
      <c r="C6" s="3"/>
      <c r="D6" s="3"/>
      <c r="E6" s="3" t="s">
        <v>1</v>
      </c>
      <c r="F6" s="3" t="s">
        <v>2</v>
      </c>
      <c r="G6" s="3" t="s">
        <v>3</v>
      </c>
    </row>
    <row r="7" spans="2:7" x14ac:dyDescent="0.35">
      <c r="B7" s="1" t="s">
        <v>4</v>
      </c>
      <c r="E7" s="11">
        <v>100000</v>
      </c>
      <c r="F7" s="14">
        <v>10000</v>
      </c>
      <c r="G7" s="16">
        <v>40000</v>
      </c>
    </row>
    <row r="8" spans="2:7" x14ac:dyDescent="0.35">
      <c r="B8" s="1" t="s">
        <v>5</v>
      </c>
      <c r="E8" s="11">
        <v>15000</v>
      </c>
      <c r="F8" s="11">
        <v>0</v>
      </c>
      <c r="G8" s="16">
        <v>25000</v>
      </c>
    </row>
    <row r="9" spans="2:7" x14ac:dyDescent="0.35">
      <c r="B9" s="1" t="s">
        <v>6</v>
      </c>
      <c r="E9" s="9">
        <v>115000</v>
      </c>
      <c r="F9" s="11">
        <v>208340</v>
      </c>
      <c r="G9" s="16">
        <v>205148</v>
      </c>
    </row>
    <row r="10" spans="2:7" x14ac:dyDescent="0.35">
      <c r="B10" s="1" t="s">
        <v>7</v>
      </c>
      <c r="E10" s="9">
        <v>125000</v>
      </c>
      <c r="F10" s="11">
        <v>125000</v>
      </c>
      <c r="G10" s="16">
        <v>125000</v>
      </c>
    </row>
    <row r="11" spans="2:7" x14ac:dyDescent="0.35">
      <c r="B11" s="1" t="s">
        <v>8</v>
      </c>
      <c r="E11" s="9">
        <v>100000</v>
      </c>
      <c r="F11" s="9">
        <v>0</v>
      </c>
      <c r="G11" s="16">
        <v>40000</v>
      </c>
    </row>
    <row r="12" spans="2:7" x14ac:dyDescent="0.35">
      <c r="B12" s="1" t="s">
        <v>9</v>
      </c>
      <c r="E12" s="9">
        <v>3500</v>
      </c>
      <c r="F12" s="9">
        <v>18391</v>
      </c>
      <c r="G12" s="16">
        <v>18207</v>
      </c>
    </row>
    <row r="13" spans="2:7" x14ac:dyDescent="0.35">
      <c r="B13" s="1" t="s">
        <v>10</v>
      </c>
      <c r="E13" s="9">
        <v>450</v>
      </c>
      <c r="F13" s="9">
        <v>0</v>
      </c>
      <c r="G13" s="16">
        <v>400</v>
      </c>
    </row>
    <row r="14" spans="2:7" x14ac:dyDescent="0.35">
      <c r="B14" s="1" t="s">
        <v>11</v>
      </c>
      <c r="E14" s="9"/>
      <c r="F14" s="9">
        <v>400</v>
      </c>
      <c r="G14" s="11"/>
    </row>
    <row r="15" spans="2:7" ht="15" thickBot="1" x14ac:dyDescent="0.4">
      <c r="B15" s="4" t="s">
        <v>12</v>
      </c>
      <c r="C15" s="4"/>
      <c r="D15" s="4"/>
      <c r="E15" s="10">
        <f>SUM(E7:E13)</f>
        <v>458950</v>
      </c>
      <c r="F15" s="10">
        <f>SUM(F7:F14)</f>
        <v>362131</v>
      </c>
      <c r="G15" s="10">
        <f>SUM(G7:G14)</f>
        <v>453755</v>
      </c>
    </row>
    <row r="16" spans="2:7" ht="15" thickTop="1" x14ac:dyDescent="0.35">
      <c r="G16" s="1"/>
    </row>
    <row r="17" spans="2:7" x14ac:dyDescent="0.35">
      <c r="G17" s="1"/>
    </row>
    <row r="18" spans="2:7" ht="15" thickBot="1" x14ac:dyDescent="0.4">
      <c r="B18" s="4" t="s">
        <v>13</v>
      </c>
      <c r="C18" s="4"/>
      <c r="D18" s="4"/>
      <c r="E18" s="4" t="s">
        <v>1</v>
      </c>
      <c r="F18" s="4" t="s">
        <v>14</v>
      </c>
      <c r="G18" s="4" t="s">
        <v>3</v>
      </c>
    </row>
    <row r="19" spans="2:7" ht="15" thickTop="1" x14ac:dyDescent="0.35">
      <c r="B19" s="1" t="s">
        <v>15</v>
      </c>
      <c r="E19" s="11">
        <v>4500</v>
      </c>
      <c r="F19" s="11">
        <v>0</v>
      </c>
      <c r="G19" s="16">
        <v>0</v>
      </c>
    </row>
    <row r="20" spans="2:7" x14ac:dyDescent="0.35">
      <c r="B20" s="1" t="s">
        <v>16</v>
      </c>
      <c r="E20" s="11">
        <v>10000</v>
      </c>
      <c r="F20" s="11">
        <v>5000</v>
      </c>
      <c r="G20" s="16">
        <v>10000</v>
      </c>
    </row>
    <row r="21" spans="2:7" x14ac:dyDescent="0.35">
      <c r="B21" s="1" t="s">
        <v>17</v>
      </c>
      <c r="E21" s="11">
        <v>5000</v>
      </c>
      <c r="F21" s="11">
        <v>5000</v>
      </c>
      <c r="G21" s="16">
        <v>2500</v>
      </c>
    </row>
    <row r="22" spans="2:7" x14ac:dyDescent="0.35">
      <c r="B22" s="1" t="s">
        <v>18</v>
      </c>
      <c r="E22" s="11">
        <v>10000</v>
      </c>
      <c r="F22" s="11">
        <v>14534</v>
      </c>
      <c r="G22" s="16">
        <v>10000</v>
      </c>
    </row>
    <row r="23" spans="2:7" x14ac:dyDescent="0.35">
      <c r="B23" s="1" t="s">
        <v>19</v>
      </c>
      <c r="E23" s="11">
        <v>50000</v>
      </c>
      <c r="F23" s="11">
        <v>0</v>
      </c>
      <c r="G23" s="16">
        <v>7500</v>
      </c>
    </row>
    <row r="24" spans="2:7" x14ac:dyDescent="0.35">
      <c r="B24" s="1" t="s">
        <v>20</v>
      </c>
      <c r="E24" s="11">
        <v>1000</v>
      </c>
      <c r="F24" s="11">
        <v>1500</v>
      </c>
      <c r="G24" s="16">
        <v>1000</v>
      </c>
    </row>
    <row r="25" spans="2:7" x14ac:dyDescent="0.35">
      <c r="B25" s="1" t="s">
        <v>21</v>
      </c>
      <c r="E25" s="11">
        <v>15000</v>
      </c>
      <c r="F25" s="11">
        <v>15571</v>
      </c>
      <c r="G25" s="16">
        <v>15000</v>
      </c>
    </row>
    <row r="26" spans="2:7" x14ac:dyDescent="0.35">
      <c r="B26" s="1" t="s">
        <v>22</v>
      </c>
      <c r="E26" s="11">
        <v>30000</v>
      </c>
      <c r="F26" s="11">
        <v>5000</v>
      </c>
      <c r="G26" s="16">
        <v>15000</v>
      </c>
    </row>
    <row r="27" spans="2:7" x14ac:dyDescent="0.35">
      <c r="B27" s="1" t="s">
        <v>23</v>
      </c>
      <c r="E27" s="11">
        <v>1000</v>
      </c>
      <c r="F27" s="11">
        <v>1000</v>
      </c>
      <c r="G27" s="16">
        <v>1000</v>
      </c>
    </row>
    <row r="28" spans="2:7" x14ac:dyDescent="0.35">
      <c r="B28" s="1" t="s">
        <v>24</v>
      </c>
      <c r="E28" s="11">
        <v>500</v>
      </c>
      <c r="F28" s="11">
        <v>313</v>
      </c>
      <c r="G28" s="16">
        <v>500</v>
      </c>
    </row>
    <row r="29" spans="2:7" x14ac:dyDescent="0.35">
      <c r="B29" s="1" t="s">
        <v>25</v>
      </c>
      <c r="E29" s="11">
        <v>10000</v>
      </c>
      <c r="F29" s="11">
        <v>3148</v>
      </c>
      <c r="G29" s="16">
        <v>5000</v>
      </c>
    </row>
    <row r="30" spans="2:7" x14ac:dyDescent="0.35">
      <c r="B30" s="1" t="s">
        <v>26</v>
      </c>
      <c r="E30" s="11">
        <v>321000</v>
      </c>
      <c r="F30" s="11">
        <v>288107</v>
      </c>
      <c r="G30" s="16">
        <v>335000</v>
      </c>
    </row>
    <row r="31" spans="2:7" x14ac:dyDescent="0.35">
      <c r="B31" s="1" t="s">
        <v>27</v>
      </c>
      <c r="E31" s="11">
        <f>2000*12</f>
        <v>24000</v>
      </c>
      <c r="F31" s="11">
        <v>22800</v>
      </c>
      <c r="G31" s="16">
        <v>12000</v>
      </c>
    </row>
    <row r="32" spans="2:7" x14ac:dyDescent="0.35">
      <c r="B32" s="1" t="s">
        <v>28</v>
      </c>
      <c r="E32" s="11">
        <v>2000</v>
      </c>
      <c r="F32" s="11">
        <f>1149+2400</f>
        <v>3549</v>
      </c>
      <c r="G32" s="16">
        <v>3000</v>
      </c>
    </row>
    <row r="33" spans="2:7" x14ac:dyDescent="0.35">
      <c r="B33" s="1" t="s">
        <v>29</v>
      </c>
      <c r="E33" s="11">
        <v>15000</v>
      </c>
      <c r="F33" s="11">
        <v>1351</v>
      </c>
      <c r="G33" s="16">
        <v>7500</v>
      </c>
    </row>
    <row r="34" spans="2:7" x14ac:dyDescent="0.35">
      <c r="B34" s="1" t="s">
        <v>30</v>
      </c>
      <c r="E34" s="11"/>
      <c r="F34" s="11">
        <v>40000</v>
      </c>
      <c r="G34" s="16">
        <v>40000</v>
      </c>
    </row>
    <row r="35" spans="2:7" x14ac:dyDescent="0.35">
      <c r="B35" s="1" t="s">
        <v>31</v>
      </c>
      <c r="E35" s="11"/>
      <c r="F35" s="11"/>
      <c r="G35" s="16">
        <v>30000</v>
      </c>
    </row>
    <row r="36" spans="2:7" x14ac:dyDescent="0.35">
      <c r="B36" s="1" t="s">
        <v>32</v>
      </c>
      <c r="E36" s="11"/>
      <c r="F36" s="11"/>
      <c r="G36" s="16">
        <v>10000</v>
      </c>
    </row>
    <row r="37" spans="2:7" x14ac:dyDescent="0.35">
      <c r="B37" s="1" t="s">
        <v>33</v>
      </c>
      <c r="E37" s="11"/>
      <c r="F37" s="11"/>
      <c r="G37" s="16">
        <v>10000</v>
      </c>
    </row>
    <row r="38" spans="2:7" ht="15" thickBot="1" x14ac:dyDescent="0.4">
      <c r="B38" s="4" t="s">
        <v>12</v>
      </c>
      <c r="C38" s="4"/>
      <c r="D38" s="4"/>
      <c r="E38" s="12">
        <f>SUM(E19:E33)</f>
        <v>499000</v>
      </c>
      <c r="F38" s="12">
        <f>SUM(F19:F34)</f>
        <v>406873</v>
      </c>
      <c r="G38" s="12">
        <f>SUM(G19:G37)</f>
        <v>515000</v>
      </c>
    </row>
    <row r="39" spans="2:7" ht="15" thickTop="1" x14ac:dyDescent="0.35">
      <c r="E39" s="11"/>
      <c r="F39" s="11"/>
      <c r="G39" s="11"/>
    </row>
    <row r="40" spans="2:7" ht="15" thickBot="1" x14ac:dyDescent="0.4">
      <c r="B40" s="5" t="s">
        <v>34</v>
      </c>
      <c r="C40" s="6"/>
      <c r="D40" s="6"/>
      <c r="E40" s="13">
        <f>E15-E38</f>
        <v>-40050</v>
      </c>
      <c r="F40" s="13">
        <f>F15-F38</f>
        <v>-44742</v>
      </c>
      <c r="G40" s="13">
        <f>G15-G38</f>
        <v>-61245</v>
      </c>
    </row>
    <row r="41" spans="2:7" x14ac:dyDescent="0.35">
      <c r="B41" s="2"/>
      <c r="E41" s="14"/>
      <c r="F41" s="14"/>
      <c r="G41" s="14"/>
    </row>
    <row r="42" spans="2:7" x14ac:dyDescent="0.35">
      <c r="B42" s="2"/>
      <c r="E42" s="14"/>
      <c r="F42" s="14"/>
      <c r="G42" s="14"/>
    </row>
    <row r="43" spans="2:7" x14ac:dyDescent="0.35">
      <c r="B43" s="1" t="s">
        <v>35</v>
      </c>
      <c r="E43" s="11">
        <v>901269</v>
      </c>
    </row>
    <row r="44" spans="2:7" x14ac:dyDescent="0.35">
      <c r="C44" s="7"/>
      <c r="D44" s="7"/>
      <c r="E44" s="7"/>
    </row>
    <row r="48" spans="2:7" x14ac:dyDescent="0.35">
      <c r="B48" s="2"/>
    </row>
  </sheetData>
  <phoneticPr fontId="1" type="noConversion"/>
  <pageMargins left="0.70866141732283472" right="0.70866141732283472" top="0.78740157480314965" bottom="0.78740157480314965" header="0.31496062992125984" footer="0.31496062992125984"/>
  <pageSetup paperSize="9" scale="94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77b3ad459f046ab8ad19c0c3b1831ef xmlns="cbe9d07c-6888-470a-8944-97a461953d10">
      <Terms xmlns="http://schemas.microsoft.com/office/infopath/2007/PartnerControls"/>
    </p77b3ad459f046ab8ad19c0c3b1831ef>
    <lcf76f155ced4ddcb4097134ff3c332f xmlns="058fa4aa-66a1-43da-a954-7ec257913fbd">
      <Terms xmlns="http://schemas.microsoft.com/office/infopath/2007/PartnerControls"/>
    </lcf76f155ced4ddcb4097134ff3c332f>
    <TaxCatchAll xmlns="cbe9d07c-6888-470a-8944-97a461953d10" xsi:nil="true"/>
    <m96a32fd3e0e40e8868022cc0cb793aa xmlns="cbe9d07c-6888-470a-8944-97a461953d10">
      <Terms xmlns="http://schemas.microsoft.com/office/infopath/2007/PartnerControls"/>
    </m96a32fd3e0e40e8868022cc0cb793a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69A5BAFCAF6140B5777D252FF3A956" ma:contentTypeVersion="7" ma:contentTypeDescription="Opprett et nytt dokument." ma:contentTypeScope="" ma:versionID="8fe26d002067be1c5f335ef1914fcc6e">
  <xsd:schema xmlns:xsd="http://www.w3.org/2001/XMLSchema" xmlns:xs="http://www.w3.org/2001/XMLSchema" xmlns:p="http://schemas.microsoft.com/office/2006/metadata/properties" xmlns:ns2="cbe9d07c-6888-470a-8944-97a461953d10" xmlns:ns3="058fa4aa-66a1-43da-a954-7ec257913fbd" targetNamespace="http://schemas.microsoft.com/office/2006/metadata/properties" ma:root="true" ma:fieldsID="421e45c2eb522c6f6ac84de5d72ecee8" ns2:_="" ns3:_="">
    <xsd:import namespace="cbe9d07c-6888-470a-8944-97a461953d10"/>
    <xsd:import namespace="058fa4aa-66a1-43da-a954-7ec257913fbd"/>
    <xsd:element name="properties">
      <xsd:complexType>
        <xsd:sequence>
          <xsd:element name="documentManagement">
            <xsd:complexType>
              <xsd:all>
                <xsd:element ref="ns2:p77b3ad459f046ab8ad19c0c3b1831ef" minOccurs="0"/>
                <xsd:element ref="ns2:TaxCatchAll" minOccurs="0"/>
                <xsd:element ref="ns2:TaxCatchAllLabel" minOccurs="0"/>
                <xsd:element ref="ns2:m96a32fd3e0e40e8868022cc0cb793aa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9d07c-6888-470a-8944-97a461953d10" elementFormDefault="qualified">
    <xsd:import namespace="http://schemas.microsoft.com/office/2006/documentManagement/types"/>
    <xsd:import namespace="http://schemas.microsoft.com/office/infopath/2007/PartnerControls"/>
    <xsd:element name="p77b3ad459f046ab8ad19c0c3b1831ef" ma:index="8" nillable="true" ma:taxonomy="true" ma:internalName="p77b3ad459f046ab8ad19c0c3b1831ef" ma:taxonomyFieldName="Dokumenttype" ma:displayName="Dokumenttype" ma:default="" ma:fieldId="{977b3ad4-59f0-46ab-8ad1-9c0c3b1831ef}" ma:sspId="647a5b78-5ca9-4760-8579-a6439bb4b907" ma:termSetId="dd124cef-3ea4-48ad-b18d-6330aeb60de2" ma:anchorId="6cd01f03-7165-4e11-a073-e216f9830fa4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961c10a7-1a06-4586-9882-71458d09b4c2}" ma:internalName="TaxCatchAll" ma:showField="CatchAllData" ma:web="cbe9d07c-6888-470a-8944-97a461953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961c10a7-1a06-4586-9882-71458d09b4c2}" ma:internalName="TaxCatchAllLabel" ma:readOnly="true" ma:showField="CatchAllDataLabel" ma:web="cbe9d07c-6888-470a-8944-97a461953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6a32fd3e0e40e8868022cc0cb793aa" ma:index="12" nillable="true" ma:taxonomy="true" ma:internalName="m96a32fd3e0e40e8868022cc0cb793aa" ma:taxonomyFieldName="_x00c5_rstall" ma:displayName="Årstall" ma:default="" ma:fieldId="{696a32fd-3e0e-40e8-8680-22cc0cb793aa}" ma:sspId="647a5b78-5ca9-4760-8579-a6439bb4b907" ma:termSetId="dd124cef-3ea4-48ad-b18d-6330aeb60de2" ma:anchorId="13a455b7-dfad-43c1-bdda-5d5074eccc9e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fa4aa-66a1-43da-a954-7ec257913f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647a5b78-5ca9-4760-8579-a6439bb4b9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E591C8-5A11-492E-97F4-7B8242A5D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497712-5E96-4B2E-BCEA-6B5A194D450C}">
  <ds:schemaRefs>
    <ds:schemaRef ds:uri="http://schemas.microsoft.com/office/2006/metadata/properties"/>
    <ds:schemaRef ds:uri="http://schemas.microsoft.com/office/infopath/2007/PartnerControls"/>
    <ds:schemaRef ds:uri="cbe9d07c-6888-470a-8944-97a461953d10"/>
    <ds:schemaRef ds:uri="058fa4aa-66a1-43da-a954-7ec257913fbd"/>
  </ds:schemaRefs>
</ds:datastoreItem>
</file>

<file path=customXml/itemProps3.xml><?xml version="1.0" encoding="utf-8"?>
<ds:datastoreItem xmlns:ds="http://schemas.openxmlformats.org/officeDocument/2006/customXml" ds:itemID="{6CB418A6-7E11-46C3-BFC3-D735B1DD6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e9d07c-6888-470a-8944-97a461953d10"/>
    <ds:schemaRef ds:uri="058fa4aa-66a1-43da-a954-7ec257913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Regnskap og budsjett</vt:lpstr>
    </vt:vector>
  </TitlesOfParts>
  <Manager/>
  <Company>Norges Naturvernforbund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</dc:creator>
  <cp:keywords/>
  <dc:description/>
  <cp:lastModifiedBy>Ida-Sofie Solberg Stryken</cp:lastModifiedBy>
  <cp:revision/>
  <dcterms:created xsi:type="dcterms:W3CDTF">2010-11-25T13:05:38Z</dcterms:created>
  <dcterms:modified xsi:type="dcterms:W3CDTF">2023-03-23T13:38:00Z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0x010100E769A5BAFCAF6140B5777D252FF3A956</vt:lpwstr>
  </property>
  <property fmtid="{D5CDD505-2E9C-101B-9397-08002B2CF9AE}" pid="3" name="Årstall">
    <vt:lpwstr/>
  </property>
  <property fmtid="{D5CDD505-2E9C-101B-9397-08002B2CF9AE}" pid="4" name="MediaServiceImageTags">
    <vt:lpwstr/>
  </property>
  <property fmtid="{D5CDD505-2E9C-101B-9397-08002B2CF9AE}" pid="5" name="Dokumenttype">
    <vt:lpwstr/>
  </property>
</Properties>
</file>